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0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<sst xmlns="http://schemas.openxmlformats.org/spreadsheetml/2006/main" count="39" uniqueCount="27">
  <si>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Наименование сельских поселений</t>
  </si>
  <si>
    <t>Финансовая помощь на выравнивание бюджетной обеспеченности</t>
  </si>
  <si>
    <t>Фонд компенсаций</t>
  </si>
  <si>
    <t>Всего</t>
  </si>
  <si>
    <t>ВСЕГО</t>
  </si>
  <si>
    <t>Верхнескворченское</t>
  </si>
  <si>
    <t>Грачевское</t>
  </si>
  <si>
    <t>Золотаревское</t>
  </si>
  <si>
    <t>Красненское</t>
  </si>
  <si>
    <t>Ломовское</t>
  </si>
  <si>
    <t>Моховское</t>
  </si>
  <si>
    <t>Нижнезалегощенское</t>
  </si>
  <si>
    <t>Октябрьское</t>
  </si>
  <si>
    <t>Прилепское</t>
  </si>
  <si>
    <t>тыс. руб.</t>
  </si>
  <si>
    <t>за счет субвенций областного бюджета</t>
  </si>
  <si>
    <t>за счет средств районного бюджета</t>
  </si>
  <si>
    <t xml:space="preserve">Залегощенское </t>
  </si>
  <si>
    <t>в т ч субвенция на выполн.полномочий по воинскому учету граждан</t>
  </si>
  <si>
    <t>Бортновское</t>
  </si>
  <si>
    <t>Финансовая помощь на обеспечение сбалансированности бюджетов</t>
  </si>
  <si>
    <t>№      п.п</t>
  </si>
  <si>
    <t>План</t>
  </si>
  <si>
    <t>Факт</t>
  </si>
  <si>
    <t>Распределение Районного фонда финансовой поддержки поселений и  фонда компенсаций за 2010 год</t>
  </si>
  <si>
    <t>Приложение 6</t>
  </si>
  <si>
    <t>к решению Залегощенского районного Совета народных депутатов "Об исполнении районного бюджета за 2010 год " от от 31 мая_ №__17_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</si>
</sst>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/>
    </xf>
    <xf numFmtId="168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L2" sqref="L2:P2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8.625" style="0" customWidth="1"/>
    <col min="4" max="4" width="8.375" style="0" customWidth="1"/>
    <col min="5" max="5" width="7.375" style="0" customWidth="1"/>
    <col min="6" max="6" width="9.00390625" style="0" customWidth="1"/>
    <col min="7" max="7" width="8.125" style="0" customWidth="1"/>
    <col min="8" max="8" width="7.875" style="0" customWidth="1"/>
    <col min="9" max="9" width="10.625" style="0" customWidth="1"/>
    <col min="11" max="11" width="7.75390625" style="0" customWidth="1"/>
    <col min="12" max="12" width="14.375" style="0" customWidth="1"/>
    <col min="13" max="13" width="10.00390625" style="0" customWidth="1"/>
    <col min="14" max="14" width="14.375" style="0" customWidth="1"/>
    <col min="15" max="15" width="8.25390625" style="0" customWidth="1"/>
  </cols>
  <sheetData>
    <row r="1" spans="11:16" ht="12.75" customHeight="1">
      <c r="K1" s="1"/>
      <c r="L1" s="31" t="s">
        <v>25</v>
      </c>
      <c r="M1" s="31"/>
      <c r="N1" s="31"/>
      <c r="O1" s="31"/>
      <c r="P1" s="31"/>
    </row>
    <row r="2" spans="11:16" ht="39.75" customHeight="1">
      <c r="K2" s="1"/>
      <c r="L2" s="32" t="s">
        <v>26</v>
      </c>
      <c r="M2" s="32"/>
      <c r="N2" s="32"/>
      <c r="O2" s="32"/>
      <c r="P2" s="32"/>
    </row>
    <row r="4" spans="1:16" ht="19.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7" spans="13:16" ht="12.75">
      <c r="M7" s="16"/>
      <c r="N7" s="16"/>
      <c r="P7" s="12" t="s">
        <v>14</v>
      </c>
    </row>
    <row r="8" spans="1:16" ht="51" customHeight="1">
      <c r="A8" s="22" t="s">
        <v>21</v>
      </c>
      <c r="B8" s="37" t="s">
        <v>0</v>
      </c>
      <c r="C8" s="19" t="s">
        <v>1</v>
      </c>
      <c r="D8" s="20"/>
      <c r="E8" s="20"/>
      <c r="F8" s="20"/>
      <c r="G8" s="20"/>
      <c r="H8" s="21"/>
      <c r="I8" s="19" t="s">
        <v>20</v>
      </c>
      <c r="J8" s="20"/>
      <c r="K8" s="25" t="s">
        <v>2</v>
      </c>
      <c r="L8" s="26"/>
      <c r="M8" s="26"/>
      <c r="N8" s="27"/>
      <c r="O8" s="34" t="s">
        <v>22</v>
      </c>
      <c r="P8" s="34" t="s">
        <v>23</v>
      </c>
    </row>
    <row r="9" spans="1:16" ht="18.75" customHeight="1">
      <c r="A9" s="23"/>
      <c r="B9" s="37"/>
      <c r="C9" s="19" t="s">
        <v>22</v>
      </c>
      <c r="D9" s="20"/>
      <c r="E9" s="20"/>
      <c r="F9" s="20" t="s">
        <v>23</v>
      </c>
      <c r="G9" s="20"/>
      <c r="H9" s="21"/>
      <c r="I9" s="34" t="s">
        <v>22</v>
      </c>
      <c r="J9" s="34" t="s">
        <v>23</v>
      </c>
      <c r="K9" s="28" t="s">
        <v>22</v>
      </c>
      <c r="L9" s="29"/>
      <c r="M9" s="30" t="s">
        <v>23</v>
      </c>
      <c r="N9" s="30"/>
      <c r="O9" s="35"/>
      <c r="P9" s="35"/>
    </row>
    <row r="10" spans="1:17" ht="45" customHeight="1">
      <c r="A10" s="24"/>
      <c r="B10" s="37"/>
      <c r="C10" s="13" t="s">
        <v>3</v>
      </c>
      <c r="D10" s="14" t="s">
        <v>15</v>
      </c>
      <c r="E10" s="14" t="s">
        <v>16</v>
      </c>
      <c r="F10" s="13" t="s">
        <v>3</v>
      </c>
      <c r="G10" s="14" t="s">
        <v>15</v>
      </c>
      <c r="H10" s="14" t="s">
        <v>16</v>
      </c>
      <c r="I10" s="36"/>
      <c r="J10" s="36"/>
      <c r="K10" s="17" t="s">
        <v>3</v>
      </c>
      <c r="L10" s="18" t="s">
        <v>18</v>
      </c>
      <c r="M10" s="17" t="s">
        <v>3</v>
      </c>
      <c r="N10" s="18" t="s">
        <v>18</v>
      </c>
      <c r="O10" s="36"/>
      <c r="P10" s="36"/>
      <c r="Q10" s="1"/>
    </row>
    <row r="11" spans="1:16" ht="12.75">
      <c r="A11" s="3">
        <v>1</v>
      </c>
      <c r="B11" s="2" t="s">
        <v>19</v>
      </c>
      <c r="C11" s="3">
        <f aca="true" t="shared" si="0" ref="C11:C22">SUM(D11:E11)</f>
        <v>1205.7</v>
      </c>
      <c r="D11" s="3">
        <v>886</v>
      </c>
      <c r="E11" s="3">
        <v>319.7</v>
      </c>
      <c r="F11" s="3">
        <f>SUM(G11:H11)</f>
        <v>1202.2</v>
      </c>
      <c r="G11" s="3">
        <v>886</v>
      </c>
      <c r="H11" s="3">
        <v>316.2</v>
      </c>
      <c r="I11" s="4">
        <v>68.4</v>
      </c>
      <c r="J11" s="15">
        <v>68.4</v>
      </c>
      <c r="K11" s="3">
        <f aca="true" t="shared" si="1" ref="K11:K21">L11</f>
        <v>24.2</v>
      </c>
      <c r="L11" s="3">
        <v>24.2</v>
      </c>
      <c r="M11" s="3">
        <f>N11</f>
        <v>24.2</v>
      </c>
      <c r="N11" s="3">
        <v>24.2</v>
      </c>
      <c r="O11" s="8">
        <f aca="true" t="shared" si="2" ref="O11:O22">C11+I11+K11</f>
        <v>1298.3000000000002</v>
      </c>
      <c r="P11" s="8">
        <f>F11+J11+M11</f>
        <v>1294.8000000000002</v>
      </c>
    </row>
    <row r="12" spans="1:16" ht="12.75">
      <c r="A12" s="3">
        <v>2</v>
      </c>
      <c r="B12" s="2" t="s">
        <v>5</v>
      </c>
      <c r="C12" s="3">
        <f t="shared" si="0"/>
        <v>474.9</v>
      </c>
      <c r="D12" s="3">
        <v>349</v>
      </c>
      <c r="E12" s="3">
        <v>125.9</v>
      </c>
      <c r="F12" s="3">
        <f aca="true" t="shared" si="3" ref="F12:F21">SUM(G12:H12)</f>
        <v>411.5</v>
      </c>
      <c r="G12" s="3">
        <v>349</v>
      </c>
      <c r="H12" s="3">
        <v>62.5</v>
      </c>
      <c r="I12" s="4"/>
      <c r="J12" s="4"/>
      <c r="K12" s="3">
        <f t="shared" si="1"/>
        <v>24.8</v>
      </c>
      <c r="L12" s="3">
        <v>24.8</v>
      </c>
      <c r="M12" s="3">
        <f aca="true" t="shared" si="4" ref="M12:M21">N12</f>
        <v>24.8</v>
      </c>
      <c r="N12" s="3">
        <v>24.8</v>
      </c>
      <c r="O12" s="8">
        <f t="shared" si="2"/>
        <v>499.7</v>
      </c>
      <c r="P12" s="8">
        <f>F12+J12+M12</f>
        <v>436.3</v>
      </c>
    </row>
    <row r="13" spans="1:16" ht="12.75">
      <c r="A13" s="3">
        <v>3</v>
      </c>
      <c r="B13" s="2" t="s">
        <v>6</v>
      </c>
      <c r="C13" s="3">
        <f t="shared" si="0"/>
        <v>1133.6</v>
      </c>
      <c r="D13" s="3">
        <v>833</v>
      </c>
      <c r="E13" s="3">
        <v>300.6</v>
      </c>
      <c r="F13" s="3">
        <f t="shared" si="3"/>
        <v>1133.3</v>
      </c>
      <c r="G13" s="3">
        <v>833</v>
      </c>
      <c r="H13" s="3">
        <v>300.3</v>
      </c>
      <c r="I13" s="4">
        <v>117</v>
      </c>
      <c r="J13" s="4">
        <v>117</v>
      </c>
      <c r="K13" s="3">
        <f t="shared" si="1"/>
        <v>26.4</v>
      </c>
      <c r="L13" s="3">
        <v>26.4</v>
      </c>
      <c r="M13" s="3">
        <f t="shared" si="4"/>
        <v>26.4</v>
      </c>
      <c r="N13" s="3">
        <v>26.4</v>
      </c>
      <c r="O13" s="8">
        <f t="shared" si="2"/>
        <v>1277</v>
      </c>
      <c r="P13" s="8">
        <f aca="true" t="shared" si="5" ref="P13:P22">F13+J13+M13</f>
        <v>1276.7</v>
      </c>
    </row>
    <row r="14" spans="1:16" ht="12.75">
      <c r="A14" s="3">
        <v>4</v>
      </c>
      <c r="B14" s="2" t="s">
        <v>7</v>
      </c>
      <c r="C14" s="3">
        <f t="shared" si="0"/>
        <v>1031.7</v>
      </c>
      <c r="D14" s="3">
        <v>757</v>
      </c>
      <c r="E14" s="3">
        <v>274.7</v>
      </c>
      <c r="F14" s="3">
        <f t="shared" si="3"/>
        <v>1031</v>
      </c>
      <c r="G14" s="3">
        <v>757</v>
      </c>
      <c r="H14" s="3">
        <v>274</v>
      </c>
      <c r="I14" s="4">
        <v>75</v>
      </c>
      <c r="J14" s="4">
        <v>75</v>
      </c>
      <c r="K14" s="3">
        <f t="shared" si="1"/>
        <v>22.6</v>
      </c>
      <c r="L14" s="3">
        <v>22.6</v>
      </c>
      <c r="M14" s="3">
        <f t="shared" si="4"/>
        <v>22.6</v>
      </c>
      <c r="N14" s="3">
        <v>22.6</v>
      </c>
      <c r="O14" s="8">
        <f t="shared" si="2"/>
        <v>1129.3</v>
      </c>
      <c r="P14" s="8">
        <f t="shared" si="5"/>
        <v>1128.6</v>
      </c>
    </row>
    <row r="15" spans="1:16" ht="12.75">
      <c r="A15" s="3">
        <v>5</v>
      </c>
      <c r="B15" s="2" t="s">
        <v>8</v>
      </c>
      <c r="C15" s="3">
        <f t="shared" si="0"/>
        <v>1262.6</v>
      </c>
      <c r="D15" s="3">
        <v>927</v>
      </c>
      <c r="E15" s="3">
        <v>335.6</v>
      </c>
      <c r="F15" s="3">
        <f t="shared" si="3"/>
        <v>1256.7</v>
      </c>
      <c r="G15" s="3">
        <v>927</v>
      </c>
      <c r="H15" s="3">
        <v>329.7</v>
      </c>
      <c r="I15" s="4"/>
      <c r="J15" s="4"/>
      <c r="K15" s="3">
        <f t="shared" si="1"/>
        <v>24.4</v>
      </c>
      <c r="L15" s="3">
        <v>24.4</v>
      </c>
      <c r="M15" s="3">
        <f t="shared" si="4"/>
        <v>24.4</v>
      </c>
      <c r="N15" s="3">
        <v>24.4</v>
      </c>
      <c r="O15" s="8">
        <f t="shared" si="2"/>
        <v>1287</v>
      </c>
      <c r="P15" s="8">
        <f t="shared" si="5"/>
        <v>1281.1000000000001</v>
      </c>
    </row>
    <row r="16" spans="1:16" ht="12.75">
      <c r="A16" s="3">
        <v>6</v>
      </c>
      <c r="B16" s="2" t="s">
        <v>9</v>
      </c>
      <c r="C16" s="3">
        <f t="shared" si="0"/>
        <v>647.2</v>
      </c>
      <c r="D16" s="3">
        <v>475</v>
      </c>
      <c r="E16" s="3">
        <v>172.2</v>
      </c>
      <c r="F16" s="3">
        <f t="shared" si="3"/>
        <v>634.8</v>
      </c>
      <c r="G16" s="3">
        <v>475</v>
      </c>
      <c r="H16" s="3">
        <v>159.8</v>
      </c>
      <c r="I16" s="4"/>
      <c r="J16" s="4"/>
      <c r="K16" s="3">
        <f t="shared" si="1"/>
        <v>62.9</v>
      </c>
      <c r="L16" s="3">
        <v>62.9</v>
      </c>
      <c r="M16" s="3">
        <f t="shared" si="4"/>
        <v>62.9</v>
      </c>
      <c r="N16" s="3">
        <v>62.9</v>
      </c>
      <c r="O16" s="8">
        <f t="shared" si="2"/>
        <v>710.1</v>
      </c>
      <c r="P16" s="8">
        <f t="shared" si="5"/>
        <v>697.6999999999999</v>
      </c>
    </row>
    <row r="17" spans="1:16" ht="12.75">
      <c r="A17" s="3">
        <v>7</v>
      </c>
      <c r="B17" s="2" t="s">
        <v>10</v>
      </c>
      <c r="C17" s="3">
        <f t="shared" si="0"/>
        <v>1715.4</v>
      </c>
      <c r="D17" s="3">
        <v>1259</v>
      </c>
      <c r="E17" s="3">
        <v>456.4</v>
      </c>
      <c r="F17" s="3">
        <f t="shared" si="3"/>
        <v>1695.2</v>
      </c>
      <c r="G17" s="3">
        <v>1259</v>
      </c>
      <c r="H17" s="3">
        <v>436.2</v>
      </c>
      <c r="I17" s="4"/>
      <c r="J17" s="4"/>
      <c r="K17" s="3">
        <f t="shared" si="1"/>
        <v>70.8</v>
      </c>
      <c r="L17" s="3">
        <v>70.8</v>
      </c>
      <c r="M17" s="3">
        <f t="shared" si="4"/>
        <v>70.8</v>
      </c>
      <c r="N17" s="3">
        <v>70.8</v>
      </c>
      <c r="O17" s="8">
        <f t="shared" si="2"/>
        <v>1786.2</v>
      </c>
      <c r="P17" s="8">
        <f t="shared" si="5"/>
        <v>1766</v>
      </c>
    </row>
    <row r="18" spans="1:16" ht="12.75">
      <c r="A18" s="3">
        <v>8</v>
      </c>
      <c r="B18" s="2" t="s">
        <v>11</v>
      </c>
      <c r="C18" s="3">
        <f t="shared" si="0"/>
        <v>1314.9</v>
      </c>
      <c r="D18" s="3">
        <v>967</v>
      </c>
      <c r="E18" s="3">
        <v>347.9</v>
      </c>
      <c r="F18" s="3">
        <f t="shared" si="3"/>
        <v>1314.6</v>
      </c>
      <c r="G18" s="3">
        <v>967</v>
      </c>
      <c r="H18" s="3">
        <v>347.6</v>
      </c>
      <c r="I18" s="4">
        <v>714</v>
      </c>
      <c r="J18" s="4">
        <v>714</v>
      </c>
      <c r="K18" s="3">
        <f t="shared" si="1"/>
        <v>107</v>
      </c>
      <c r="L18" s="3">
        <v>107</v>
      </c>
      <c r="M18" s="3">
        <f t="shared" si="4"/>
        <v>107</v>
      </c>
      <c r="N18" s="3">
        <v>107</v>
      </c>
      <c r="O18" s="8">
        <f t="shared" si="2"/>
        <v>2135.9</v>
      </c>
      <c r="P18" s="8">
        <f t="shared" si="5"/>
        <v>2135.6</v>
      </c>
    </row>
    <row r="19" spans="1:16" ht="12.75">
      <c r="A19" s="3">
        <v>9</v>
      </c>
      <c r="B19" s="2" t="s">
        <v>12</v>
      </c>
      <c r="C19" s="3">
        <f t="shared" si="0"/>
        <v>942.9</v>
      </c>
      <c r="D19" s="3">
        <v>714</v>
      </c>
      <c r="E19" s="3">
        <v>228.9</v>
      </c>
      <c r="F19" s="3">
        <f t="shared" si="3"/>
        <v>898</v>
      </c>
      <c r="G19" s="3">
        <v>714</v>
      </c>
      <c r="H19" s="3">
        <v>184</v>
      </c>
      <c r="I19" s="4"/>
      <c r="J19" s="4"/>
      <c r="K19" s="3">
        <f t="shared" si="1"/>
        <v>42.9</v>
      </c>
      <c r="L19" s="3">
        <v>42.9</v>
      </c>
      <c r="M19" s="3">
        <f t="shared" si="4"/>
        <v>42.9</v>
      </c>
      <c r="N19" s="3">
        <v>42.9</v>
      </c>
      <c r="O19" s="8">
        <f t="shared" si="2"/>
        <v>985.8</v>
      </c>
      <c r="P19" s="8">
        <f t="shared" si="5"/>
        <v>940.9</v>
      </c>
    </row>
    <row r="20" spans="1:16" ht="12.75">
      <c r="A20" s="3">
        <v>10</v>
      </c>
      <c r="B20" s="2" t="s">
        <v>13</v>
      </c>
      <c r="C20" s="3">
        <f t="shared" si="0"/>
        <v>823.6</v>
      </c>
      <c r="D20" s="3">
        <v>605</v>
      </c>
      <c r="E20" s="3">
        <v>218.6</v>
      </c>
      <c r="F20" s="3">
        <f t="shared" si="3"/>
        <v>784.1</v>
      </c>
      <c r="G20" s="3">
        <v>605</v>
      </c>
      <c r="H20" s="3">
        <v>179.1</v>
      </c>
      <c r="I20" s="4"/>
      <c r="J20" s="4"/>
      <c r="K20" s="3">
        <f t="shared" si="1"/>
        <v>7.6</v>
      </c>
      <c r="L20" s="3">
        <v>7.6</v>
      </c>
      <c r="M20" s="3">
        <f t="shared" si="4"/>
        <v>7.6</v>
      </c>
      <c r="N20" s="3">
        <v>7.6</v>
      </c>
      <c r="O20" s="8">
        <f t="shared" si="2"/>
        <v>831.2</v>
      </c>
      <c r="P20" s="8">
        <f t="shared" si="5"/>
        <v>791.7</v>
      </c>
    </row>
    <row r="21" spans="1:16" ht="12.75">
      <c r="A21" s="3">
        <v>11</v>
      </c>
      <c r="B21" s="2" t="s">
        <v>17</v>
      </c>
      <c r="C21" s="3">
        <f t="shared" si="0"/>
        <v>790.8</v>
      </c>
      <c r="D21" s="3">
        <v>581</v>
      </c>
      <c r="E21" s="3">
        <v>209.8</v>
      </c>
      <c r="F21" s="3">
        <f t="shared" si="3"/>
        <v>788.5</v>
      </c>
      <c r="G21" s="3">
        <v>581</v>
      </c>
      <c r="H21" s="3">
        <v>207.5</v>
      </c>
      <c r="I21" s="4"/>
      <c r="J21" s="4"/>
      <c r="K21" s="3">
        <f t="shared" si="1"/>
        <v>235.4</v>
      </c>
      <c r="L21" s="3">
        <v>235.4</v>
      </c>
      <c r="M21" s="3">
        <f t="shared" si="4"/>
        <v>192.7</v>
      </c>
      <c r="N21" s="3">
        <v>192.7</v>
      </c>
      <c r="O21" s="8">
        <f t="shared" si="2"/>
        <v>1026.2</v>
      </c>
      <c r="P21" s="8">
        <f t="shared" si="5"/>
        <v>981.2</v>
      </c>
    </row>
    <row r="22" spans="1:16" s="7" customFormat="1" ht="12.75">
      <c r="A22" s="5"/>
      <c r="B22" s="5" t="s">
        <v>4</v>
      </c>
      <c r="C22" s="10">
        <f t="shared" si="0"/>
        <v>11343.3</v>
      </c>
      <c r="D22" s="10">
        <f aca="true" t="shared" si="6" ref="D22:N22">SUM(D11:D21)</f>
        <v>8353</v>
      </c>
      <c r="E22" s="10">
        <f t="shared" si="6"/>
        <v>2990.3</v>
      </c>
      <c r="F22" s="10">
        <f t="shared" si="6"/>
        <v>11149.9</v>
      </c>
      <c r="G22" s="10">
        <f t="shared" si="6"/>
        <v>8353</v>
      </c>
      <c r="H22" s="10">
        <f t="shared" si="6"/>
        <v>2796.9</v>
      </c>
      <c r="I22" s="11">
        <f t="shared" si="6"/>
        <v>974.4</v>
      </c>
      <c r="J22" s="11">
        <f t="shared" si="6"/>
        <v>974.4</v>
      </c>
      <c r="K22" s="6">
        <f t="shared" si="6"/>
        <v>649</v>
      </c>
      <c r="L22" s="6">
        <f t="shared" si="6"/>
        <v>649</v>
      </c>
      <c r="M22" s="6">
        <f t="shared" si="6"/>
        <v>606.3</v>
      </c>
      <c r="N22" s="6">
        <f t="shared" si="6"/>
        <v>606.3</v>
      </c>
      <c r="O22" s="9">
        <f t="shared" si="2"/>
        <v>12966.699999999999</v>
      </c>
      <c r="P22" s="9">
        <f t="shared" si="5"/>
        <v>12730.599999999999</v>
      </c>
    </row>
  </sheetData>
  <mergeCells count="16">
    <mergeCell ref="L1:P1"/>
    <mergeCell ref="L2:P2"/>
    <mergeCell ref="A4:P4"/>
    <mergeCell ref="F9:H9"/>
    <mergeCell ref="P8:P10"/>
    <mergeCell ref="B8:B10"/>
    <mergeCell ref="I8:J8"/>
    <mergeCell ref="O8:O10"/>
    <mergeCell ref="I9:I10"/>
    <mergeCell ref="J9:J10"/>
    <mergeCell ref="C8:H8"/>
    <mergeCell ref="C9:E9"/>
    <mergeCell ref="A8:A10"/>
    <mergeCell ref="K8:N8"/>
    <mergeCell ref="K9:L9"/>
    <mergeCell ref="M9:N9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WiZaRd</cp:lastModifiedBy>
  <cp:lastPrinted>2011-03-02T12:16:26Z</cp:lastPrinted>
  <dcterms:created xsi:type="dcterms:W3CDTF">2005-12-21T11:44:44Z</dcterms:created>
  <dcterms:modified xsi:type="dcterms:W3CDTF">2012-04-19T07:24:15Z</dcterms:modified>
  <cp:category/>
  <cp:version/>
  <cp:contentType/>
  <cp:contentStatus/>
</cp:coreProperties>
</file>